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d.docs.live.net/e3089b668b649a81/Documentos/IDPAC/Acuerdos de Confianza/"/>
    </mc:Choice>
  </mc:AlternateContent>
  <xr:revisionPtr revIDLastSave="0" documentId="8_{C88FD457-CCC6-4538-ACBA-F5B00B3B80D4}" xr6:coauthVersionLast="47" xr6:coauthVersionMax="47" xr10:uidLastSave="{00000000-0000-0000-0000-000000000000}"/>
  <bookViews>
    <workbookView xWindow="-110" yWindow="-110" windowWidth="19420" windowHeight="11500" activeTab="2" xr2:uid="{28EF2B57-35A7-4B1B-8FEC-5AA3C328519C}"/>
  </bookViews>
  <sheets>
    <sheet name="7796" sheetId="2" r:id="rId1"/>
    <sheet name="8146 (2024)" sheetId="3" r:id="rId2"/>
    <sheet name="8146 (2025)"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11" i="1"/>
  <c r="H13" i="1"/>
  <c r="H5" i="1"/>
  <c r="H6" i="1"/>
  <c r="H7" i="1"/>
  <c r="H8" i="1"/>
  <c r="H9" i="1"/>
  <c r="H10" i="1"/>
  <c r="H23" i="3"/>
  <c r="H22" i="3"/>
  <c r="H21" i="3"/>
  <c r="H20" i="3"/>
  <c r="H19" i="3"/>
  <c r="H18" i="3"/>
  <c r="H17" i="3"/>
  <c r="H16" i="3"/>
  <c r="H15" i="3"/>
  <c r="H14" i="3"/>
  <c r="H13" i="3"/>
  <c r="H12" i="3"/>
  <c r="H11" i="3"/>
  <c r="H10" i="3"/>
  <c r="H9" i="3"/>
  <c r="H8" i="3"/>
  <c r="H7" i="3"/>
  <c r="H6" i="3"/>
  <c r="H5" i="3"/>
  <c r="H4" i="3"/>
  <c r="H8" i="2"/>
  <c r="H7" i="2"/>
  <c r="H6" i="2"/>
  <c r="H5" i="2"/>
  <c r="H4" i="2"/>
  <c r="H4" i="1"/>
</calcChain>
</file>

<file path=xl/sharedStrings.xml><?xml version="1.0" encoding="utf-8"?>
<sst xmlns="http://schemas.openxmlformats.org/spreadsheetml/2006/main" count="317" uniqueCount="163">
  <si>
    <t>Nombre del acuerdo</t>
  </si>
  <si>
    <t>Localidad</t>
  </si>
  <si>
    <t>Fecha de firma</t>
  </si>
  <si>
    <t>Objetivo</t>
  </si>
  <si>
    <t>Logros alcanzados</t>
  </si>
  <si>
    <t>Kennedy</t>
  </si>
  <si>
    <t>Acuerdo por el reciclaje Kennedy – Colegio Gimnasio Moderno San Francisco</t>
  </si>
  <si>
    <t>Se logró fomentar la cultura de reciclaje en el colegio, promoviendo la educación ambiental dentro de las instituciones y fortaleciendo los lazos de cooperación entre las entidades y la comunidad de Kennedy</t>
  </si>
  <si>
    <t>Fomentar la cultura del reciclaje en las instituciones educativas de la localidad de Kennedy, promoviendo un sentido de pertenencia y cuidado hacia la ciudad</t>
  </si>
  <si>
    <t>Acuerdo Eco Escolar: Sembrando conocimiento en las aulas – Tomás Cipriano De Mosquera</t>
  </si>
  <si>
    <t>Acuerdo Escolar: Sembrando conocimiento en las aulas – Rembrandt</t>
  </si>
  <si>
    <t>Acuerdo Escolar: Conexión respetuosa – Unidos contra el ciberacoso – Rembrandt</t>
  </si>
  <si>
    <t>Acuerdo Escolar: Aulas de Paz – General Santander</t>
  </si>
  <si>
    <t>Acuerdo Escolar: Sembrando conocimiento en las aulas – General Santander</t>
  </si>
  <si>
    <t>Acuerdo de confianza por un consumo responsable del agua en Bogotá</t>
  </si>
  <si>
    <t>Acuerdo por la Semana de la Paz – Colegio Campestre Monte Verde Jornada Tarde</t>
  </si>
  <si>
    <t>Acuerdo por la Semana de la Paz – Colegio Campestre Monte Verde Jornada Mañana</t>
  </si>
  <si>
    <t>Acuerdo de Confianza: Redes de Apoyo por la Seguridad de la Zona Oriental</t>
  </si>
  <si>
    <t>Acuerdo por la Tercera Edad</t>
  </si>
  <si>
    <t>Acuerdo de Confianza por la Visualización y Apoyo de los Emprendimientos</t>
  </si>
  <si>
    <t xml:space="preserve">Acuerdo por el cuidado del Parque Arqueológico de Usme: </t>
  </si>
  <si>
    <t>Acuerdo por el cuidado del Agua Usaquén</t>
  </si>
  <si>
    <t>Acuerdo por el cuidado del Agua Rafael Uribe Uribe</t>
  </si>
  <si>
    <t>Suba</t>
  </si>
  <si>
    <t>Fortalecer los servicios dirigidos a los adultos mayores promoviendo la participación activa y responsable de la comunidad</t>
  </si>
  <si>
    <t>Engativá</t>
  </si>
  <si>
    <t>Enmarcado en la iniciativa de Bogotaneidad, el objetivo de este acuerdo es fortalecer el sentido de pertenencia en la ciudad, promoviendo la cultura de paz y la resolución pacífica de conflictos dentro de las aulas.</t>
  </si>
  <si>
    <t>Enmarcado en la iniciativa de Bogotaneidad, el objetivo es promover el sentido de pertenencia en la ciudad, especialmente en sus ecosistemas clave, como los humedales, a través de un trabajo pedagógico dirigido a los colegios ubicados en las zonas aledañas a estos espacios naturales</t>
  </si>
  <si>
    <t>El objetivo de este acuerdo, enmarcado en la iniciativa de Bogotaneidad, es promover el sentido de pertenencia en la ciudad mediante el fomento de iniciativas orientadas a reducir el ciberacoso y a promover un uso responsable de las redes sociales.</t>
  </si>
  <si>
    <t>Chapinero</t>
  </si>
  <si>
    <t>Usme</t>
  </si>
  <si>
    <t>Usaquén</t>
  </si>
  <si>
    <t>Rafael Uribe Uribe</t>
  </si>
  <si>
    <t>Fomentar un uso eficiente y responsable del agua en las unidades de propiedad horizontal de Bogotá, con el fin de preservar los niveles de los embalses y asegurar el abastecimiento de agua a las futuras generaciones</t>
  </si>
  <si>
    <t>Fomentar un uso eficiente y responsable del agua en las unidades de propiedad horizontal de Rafael Uribe Uribe, con el fin de preservar los niveles de los embalses y asegurar el abastecimiento de agua a las futuras generaciones</t>
  </si>
  <si>
    <t>Promover la convivencia y la paz en las aulas del colegio Monte Verde jornada tarde, promoviendo un sentido la sana convivencia y brindando herramientas para la solución pacífica de conflictos e inconformidades.</t>
  </si>
  <si>
    <t>Promover la convivencia y la paz en las aulas del colegio Monte Verde jornada Mañana, promoviendo un sentido la sana convivencia y brindando herramientas para la solución pacífica de conflictos e inconformidades.</t>
  </si>
  <si>
    <t>Fomentar la corresponsabilidad y el sentido de pertenencia de la comunidad vecina hacia el Parque Arqueológico y del Patrimonio Cultural de Usme, mediante la implementación de acuerdos colaborativos que promuevan el cuidado y la preservación del área.</t>
  </si>
  <si>
    <t xml:space="preserve">Lograr la visualización de los emprendimientos para que sean tenidos en cuenta en las diferentes ferias tantos distritales como locales </t>
  </si>
  <si>
    <t>Crear Redes de Apoyo de Seguridad para los 
sectores y habitantes de la zona Oriental de Suba</t>
  </si>
  <si>
    <t>Crear redes de apoyo para los habitantes de calle de Usme y fomentar la participación de estos en los procesos de integración actuales</t>
  </si>
  <si>
    <t>Acuerdo de confianza por Usme para el buen trato de los ciudadanos habitantes en calle</t>
  </si>
  <si>
    <t>Se logró aumentar la participación activa de los adultos mayores en actividades comunitarias, mejorando su calidad de vida. Asimismo, se fortaleció la confianza entre esta población y las instituciones locales, promoviendo un entorno más inclusivo.</t>
  </si>
  <si>
    <t>Se promovió el sentido de pertenencia hacia los ecosistemas locales, especialmente los humedales, mediante proyectos pedagógicos. Esto resultó en una mayor sensibilización ambiental entre los estudiantes y su participación en actividades de conservación del humedal Jaboque</t>
  </si>
  <si>
    <t>Se impulsó el cuidado del humedal Jaboque mediante actividades educativas, aumentando la participación de estudiantes en la conservación ambiental. Esto generó mayor conciencia sobre la biodiversidad en la Bogotá</t>
  </si>
  <si>
    <t>Se desarrollaron proyectos pedagógicos orientados a la preservación de los humedales locales, lo que permitió una mayor sensibilización ambiental en estudiantes y docentes. Además, se consolidó el vínculo entre la comunidad escolar y los ecosistemas naturales.</t>
  </si>
  <si>
    <t>Se promovió el uso eficiente y responsable del agua en unidades residenciales, buscando reducir el consumo hídrico. Esto contribuyó a la preservación de los embalses y a una mayor sensibilización ciudadana sobre el cuidado del recurso.</t>
  </si>
  <si>
    <t>Se fortaleció la convivencia escolar mediante la adopción de estrategias para la resolución pacífica de conflictos. Esto generó un ambiente de respeto mutuo y mayor compromiso de estudiantes y docentes con una cultura de paz.</t>
  </si>
  <si>
    <t>Se brindaron herramientas que facilitaron la gestión de conflictos en las aulas, promoviendo la sana convivencia. Este esfuerzo consolidó un ambiente pacífico y respetuoso en la institución educativa.</t>
  </si>
  <si>
    <t>Se crearon redes de apoyo que mejoraron la seguridad en la zona oriental de Suba, fortaleciendo la comunicación entre habitantes y autoridades. Esto incrementó la percepción de seguridad en el sector.</t>
  </si>
  <si>
    <t>Se incrementó la participación de emprendedores locales en ferias locales, visibilizando sus iniciativas. Este esfuerzo impulsó el reconocimiento de los emprendimientos y el desarrollo económico de la comunidad.</t>
  </si>
  <si>
    <t>Se fortaleció el sentido de corresponsabilidad de la comunidad hacia la preservación del parque mediante actividades culturales y educativas. Además, se consolidaron acuerdos colaborativos que promueven su cuidado y protección.</t>
  </si>
  <si>
    <t>Se llevaron a cabo campañas educativas para fomentar el ahorro de agua, reduciendo el consumo hídrico en la localidad.</t>
  </si>
  <si>
    <t>Se promovió el uso eficiente y responsable del agua en la comunidad, logrando una mayor conciencia sobre la importancia del recurso</t>
  </si>
  <si>
    <t>Se crearon redes de apoyo para los habitantes de calle, promoviendo su participación en programas de integración</t>
  </si>
  <si>
    <t>Se logró fomentar el uso responsable de redes sociales y se fortalecieron las iniciativas de convivencia digital en el entorno escolar.</t>
  </si>
  <si>
    <t>Se fortaleció la cultura de paz en la comunidad educativa, promoviendo el respeto y la convivencia, se brindaron herramientas a los estudiantes para la resolución pacifica de conflictos.</t>
  </si>
  <si>
    <t>Fomentar un uso eficiente y responsable del agua en las unidades de propiedad horizontal de Usaquén, con el fin de preservar los niveles de los embalses y asegurar el abastecimiento de agua a las futuras generaciones</t>
  </si>
  <si>
    <t>#</t>
  </si>
  <si>
    <t>Todo Bogotá
(Firmado Teusaquillo)</t>
  </si>
  <si>
    <t>Acuerdo por el cuidado del Agua Antonio Nariño</t>
  </si>
  <si>
    <t>Antonio Nariño</t>
  </si>
  <si>
    <t>Fomentar un uso eficiente y responsable del agua en las unidades de propiedad horizontal de Antonio Nariño, con el fin de preservar los niveles de los embalses y asegurar el abastecimiento de agua a las futuras generaciones</t>
  </si>
  <si>
    <t>Acuerdo paseo Parque de la Juventud</t>
  </si>
  <si>
    <t>Acuerdo por el cuidado del Agua Fontibón</t>
  </si>
  <si>
    <t>Promover el sentido de pertenencia hacia los parques de la localidad de Engativá, en especial el Parque de la juventud ubicado en la localidad de Engativá Barrio Bachué</t>
  </si>
  <si>
    <t>Se promovió el cuidado del parque y las zonas verdes de la localidad de Engativá. Generando una mejor conciencia sobre los espacio públicos</t>
  </si>
  <si>
    <t>Fomentar un uso eficiente y responsable del agua en las unidades de propiedad horizontal de Fontibón, con el fin de preservar los niveles de los embalses y asegurar el abastecimiento de agua a las futuras generaciones</t>
  </si>
  <si>
    <t>Fontibón</t>
  </si>
  <si>
    <t>Cantidad de personas impactadas</t>
  </si>
  <si>
    <t>Entidades participantes</t>
  </si>
  <si>
    <t>Estado</t>
  </si>
  <si>
    <t>IDPAC, Alcaldía local de Suba, Secretaria de salud Subred norte, IDRD</t>
  </si>
  <si>
    <t>Cerrado</t>
  </si>
  <si>
    <t>UAESP, IDPAC, Ciudad Limpia</t>
  </si>
  <si>
    <t>EAAB, IDPAC, Universidad Libre</t>
  </si>
  <si>
    <t>Abierto</t>
  </si>
  <si>
    <t>IDPAC, Universidad Libre</t>
  </si>
  <si>
    <t>UAESP, Consejo Local de Paz, Reconciliación y Convivencia de la localidad de Chapinero</t>
  </si>
  <si>
    <t>UAESP, EAAB, Consejo Local de Paz, Reconciliación y Convivencia de la localidad de Chapinero</t>
  </si>
  <si>
    <t>IDPAC EAAB</t>
  </si>
  <si>
    <t>IDPC, IDPAC</t>
  </si>
  <si>
    <t xml:space="preserve">EAAB, IDPAC, </t>
  </si>
  <si>
    <t>IDPAC, Policía Nacional, Gaula, Policía de prevención, Policía de tránsito, Alcaldía local de Suba, Cámara de comercio.</t>
  </si>
  <si>
    <t xml:space="preserve">Secretaria de integración social, IDIPRON, Alcaldía local de Usme, IDPAC </t>
  </si>
  <si>
    <t xml:space="preserve">IDPAC, Secretaría de desarrollo económico </t>
  </si>
  <si>
    <t>IDPAC</t>
  </si>
  <si>
    <t>Enfoque</t>
  </si>
  <si>
    <t>Apoyo social</t>
  </si>
  <si>
    <t>Ambiental</t>
  </si>
  <si>
    <t>Convivencia y paz</t>
  </si>
  <si>
    <t>Acuerdo por el cuidado del Agua Kennedy</t>
  </si>
  <si>
    <t>Fomentar un uso eficiente y responsable del agua en las unidades de propiedad horizontal de Kennedy, con el fin de preservar los niveles de los embalses y asegurar el abastecimiento de agua a las futuras generaciones</t>
  </si>
  <si>
    <t>Cantidad de personas indirectas impactadas</t>
  </si>
  <si>
    <t>Primer semestre 2024
Proyecto 7796</t>
  </si>
  <si>
    <t>Segundo semestre 2024
Proyecto 8146</t>
  </si>
  <si>
    <t>Acuerdo por el cuidado del Agua Kennedy Saucos del Bosque</t>
  </si>
  <si>
    <t>Ciudad Bolívar</t>
  </si>
  <si>
    <t>Los Mártires</t>
  </si>
  <si>
    <t xml:space="preserve">EAAB, IDPAC, 
SCRD </t>
  </si>
  <si>
    <t>Fomentar un uso eficiente y responsable del agua en las unidades de propiedad horizontal de Ciudad Bolívar, con el fin de preservar los niveles de los embalses y asegurar el abastecimiento de agua a las futuras generaciones</t>
  </si>
  <si>
    <t>Fomentar un uso eficiente y responsable del agua en las unidades de propiedad horizontal de Los Mártires, con el fin de preservar los niveles de los embalses y asegurar el abastecimiento de agua a las futuras generaciones</t>
  </si>
  <si>
    <t>Acuerdo por el cuidado del Agua Los Mártires - Diana Carolina</t>
  </si>
  <si>
    <t>Acuerdo por el cuidado del Agua Kennedy Nuevo Sol</t>
  </si>
  <si>
    <t>Acuerdo por el cuidado del Agua Ciudad Bolívar Atlanta</t>
  </si>
  <si>
    <t>Acuerdo por el cuidado del Agua Ciudad Bolívar Nuevo Balmorat</t>
  </si>
  <si>
    <t>Organización con la que se firmo</t>
  </si>
  <si>
    <t>Administradores y comunidad del conjunto Saucos del Bosque</t>
  </si>
  <si>
    <t>Administradores y comunidad del conjunto Nuevo Sol</t>
  </si>
  <si>
    <t>Administradores y comunidad del conjunto Atlanta</t>
  </si>
  <si>
    <t>Administradores y comunidad del conjunto Nuevo Balmorat</t>
  </si>
  <si>
    <t>Administradores y comunidad del conjunto Diana Carolina</t>
  </si>
  <si>
    <t>Organización de adultos mayores de Suba</t>
  </si>
  <si>
    <t>Administradores, directivos y comunidad estundiantil del Colegio Gimnasio Moderno San Francisco</t>
  </si>
  <si>
    <t>Administradores, directivos y comunidad estundiantil del Colegio Tomas Cipriano de Mosquera</t>
  </si>
  <si>
    <t>Administradores, directivos y comunidad estundiantil del Colegio Rembrandt</t>
  </si>
  <si>
    <t>Administradores de PH, JAC y JAL de todo Bogotá</t>
  </si>
  <si>
    <t>Administradores, directivos y comunidad estundiantil del Colegio General Santander</t>
  </si>
  <si>
    <t>Administradores, directivos y comunidad estundiantil del Colegio Campestre Monte Verde</t>
  </si>
  <si>
    <t>Vecinos del Parque Arqueológico de Usme</t>
  </si>
  <si>
    <t>Administradores y comunidad del conjunto Piedraluna</t>
  </si>
  <si>
    <t>Organización de comerciantes de la zona Oritental de Suba (Britalia,, San Cipriano, San Diego)</t>
  </si>
  <si>
    <t>Comunidad de la zona Oritental de Suba (Britalia,, San Cipriano, San Diego)</t>
  </si>
  <si>
    <t>JAC de la Localidad de Usme</t>
  </si>
  <si>
    <t>Administradores y comunidad del conjunto Portal del Molino II</t>
  </si>
  <si>
    <t>Vecinos del Parque Paseo de la Juventud</t>
  </si>
  <si>
    <t>Comunidad de la zona aledaña al Portal Banderas</t>
  </si>
  <si>
    <t>Administradores y comunidad de PH de la localidad</t>
  </si>
  <si>
    <t>Acuerdo por el cuidado del Agua Suba</t>
  </si>
  <si>
    <t>Comunidad de la zona aledaña al Portal Suba</t>
  </si>
  <si>
    <t>Fomentar un uso eficiente y responsable del agua en las unidades de propiedad horizontal de Suba, con el fin de preservar los niveles de los embalses y asegurar el abastecimiento de agua a las futuras generaciones</t>
  </si>
  <si>
    <t>Acuerdo por el cuidado del Agua Bosa</t>
  </si>
  <si>
    <t>Comunidad de la zona aledaña al Portal del Sur</t>
  </si>
  <si>
    <t>Fomentar un uso eficiente y responsable del agua en las unidades de propiedad horizontal de Bosa, con el fin de preservar los niveles de los embalses y asegurar el abastecimiento de agua a las futuras generaciones</t>
  </si>
  <si>
    <t>Bosa</t>
  </si>
  <si>
    <t>Acuerdo por el cuidado del Agua Chapinero</t>
  </si>
  <si>
    <t>Fomentar un uso eficiente y responsable del agua en las unidades de propiedad horizontal de Chapinero, con el fin de preservar los niveles de los embalses y asegurar el abastecimiento de agua a las futuras generaciones</t>
  </si>
  <si>
    <t>Comunidad de la zona aledaña al Portal El Dorado</t>
  </si>
  <si>
    <t>Fomentar un uso eficiente y responsable del agua en las unidades de propiedad horizontal de Engativá, con el fin de preservar los niveles de los embalses y asegurar el abastecimiento de agua a las futuras generaciones</t>
  </si>
  <si>
    <t>Acuerdo por el cuidado del Agua Ciudad Bolívar</t>
  </si>
  <si>
    <t>Comunidad de la zona aledaña a la estación Héroes</t>
  </si>
  <si>
    <t>Acuerdo por el cuidado del parque arqueologico de Usme Etapa 2</t>
  </si>
  <si>
    <t>Acuerdo por el fomento de la participación de los niños, niñas y jóvenes en San Cristobal</t>
  </si>
  <si>
    <t>Comunidad de la zona aledaña al Parque arquelogico de Usme</t>
  </si>
  <si>
    <t>Comunidad del barrio Villa de los Alpes</t>
  </si>
  <si>
    <t>IDPAC, IDPC</t>
  </si>
  <si>
    <t>Participación Ciudadana</t>
  </si>
  <si>
    <t>Promover la participación activa de la comunidad campesina en las diversas actividades del Parque Arqueológico de Usme, con el propósito de fortalecer el sentido de pertenencia y fomentar la construcción de espacios de encuentro y participación comunitaria</t>
  </si>
  <si>
    <t>Fomentar la participación de niños, niñas y jóvenes mediante procesos pedagógicos que les permitan conocer el ejercicio de este derecho y comprender su importancia en la construcción de ciudadanía</t>
  </si>
  <si>
    <t>Se promovió el cuidado del Parque Arqueológico de Usme, así como el fortalecimiento de las iniciativas campesinas desarrolladas en las zonas aledañas, reconociendo su vínculo con el territorio y su aporte a la conservación cultural y ambiental del espacio</t>
  </si>
  <si>
    <t>Primer trimestre 2025
Proyecto 8146</t>
  </si>
  <si>
    <t>San Cristobal</t>
  </si>
  <si>
    <t xml:space="preserve"> IDPAC</t>
  </si>
  <si>
    <t>Acuerdo por la niñez en Antonio Nariño</t>
  </si>
  <si>
    <t>Comunidad del barrio Santander</t>
  </si>
  <si>
    <t>Se promovió la participación de niños, niñas y jóvenes, fortaleciendo su sentido de pertenencia hacia la ciudad y su reconocimiento como actores fundamentales en la construcción del tejido social y comunitario</t>
  </si>
  <si>
    <t xml:space="preserve"> IDPAC, CRBT</t>
  </si>
  <si>
    <t>Fomentar la convivencia y la paz en las familias del Barrio Santander, promoviendo un sentido la sana convivencia y brindando herramientas para la solución pacífica de conflictos e inconformidades.</t>
  </si>
  <si>
    <t>Se brindaron herramientas que facilitaron la gestión de conflictos en las familias, promoviendo la sana convivencia. Este esfuerzo consolidó un ambiente pacífico y respetuoso en los hogares.</t>
  </si>
  <si>
    <t>Enmarcado en la iniciativa de Bogotaneidad, el objetivo es promover el sentido de pertenencia en la ciudad, especialmente en sus ecosistemas clave, como los humedales, ademas de fomentar la educación ambiental</t>
  </si>
  <si>
    <t>Acuerdo Escolar: Aulas de paz – Colegio Filarmónico Simón Bolívar - Sede B</t>
  </si>
  <si>
    <t>Administradores, directivos y comunidad estundiantil del Colegio</t>
  </si>
  <si>
    <t>Acuerdo Eco Escolar: Sembrando conocimiento en las aulas – Colegio Filarmónico Simón Bolívar - Sede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</si>
</sst>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sz val="11"/>
      <color theme="1"/>
      <name val="Times New Roman"/>
      <family val="1"/>
    </font>
    <font>
      <b/>
      <sz val="11"/>
      <color theme="1"/>
      <name val="Times New Roman"/>
      <family val="1"/>
    </font>
    <font>
      <b/>
      <sz val="18"/>
      <color theme="1"/>
      <name val="Times New Roman"/>
      <family val="1"/>
    </font>
  </fonts>
  <fills count="6">
    <fill>
      <patternFill patternType="none"/>
    </fill>
    <fill>
      <patternFill patternType="gray125"/>
    </fill>
    <fill>
      <patternFill patternType="solid">
        <fgColor theme="6" tint="0.59999389629810485"/>
        <bgColor indexed="64"/>
      </patternFill>
    </fill>
    <fill>
      <patternFill patternType="solid">
        <fgColor rgb="FF83E28E"/>
        <bgColor indexed="64"/>
      </patternFill>
    </fill>
    <fill>
      <patternFill patternType="solid">
        <fgColor theme="7" tint="0.59999389629810485"/>
        <bgColor indexed="64"/>
      </patternFill>
    </fill>
    <fill>
      <patternFill patternType="solid">
        <fgColor theme="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2" borderId="1" xfId="0" applyFont="1" applyFill="1" applyBorder="1" applyAlignment="1">
      <alignment horizontal="center" vertical="center"/>
    </xf>
    <xf numFmtId="0" fontId="1"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2" fillId="3" borderId="2"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83E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6AF19-650D-4854-B927-E0D3FC45A9FB}">
  <dimension ref="B2:M8"/>
  <sheetViews>
    <sheetView showGridLines="0" zoomScale="80" zoomScaleNormal="80" workbookViewId="0">
      <selection activeCell="E4" sqref="E4"/>
    </sheetView>
  </sheetViews>
  <sheetFormatPr baseColWidth="10" defaultColWidth="8.7265625" defaultRowHeight="14.5" x14ac:dyDescent="0.35"/>
  <cols>
    <col min="1" max="1" width="3.7265625" customWidth="1"/>
    <col min="3" max="3" width="30" customWidth="1"/>
    <col min="4" max="4" width="10.1796875" bestFit="1" customWidth="1"/>
    <col min="5" max="5" width="24" customWidth="1"/>
    <col min="6" max="6" width="15.26953125" bestFit="1" customWidth="1"/>
    <col min="7" max="7" width="14.1796875" customWidth="1"/>
    <col min="8" max="8" width="18.1796875" customWidth="1"/>
    <col min="9" max="11" width="14.1796875" customWidth="1"/>
    <col min="12" max="12" width="76.26953125" customWidth="1"/>
    <col min="13" max="13" width="77.54296875" customWidth="1"/>
  </cols>
  <sheetData>
    <row r="2" spans="2:13" ht="47.25" customHeight="1" x14ac:dyDescent="0.35">
      <c r="B2" s="14" t="s">
        <v>94</v>
      </c>
      <c r="C2" s="15"/>
      <c r="D2" s="15"/>
      <c r="E2" s="15"/>
      <c r="F2" s="15"/>
      <c r="G2" s="15"/>
      <c r="H2" s="15"/>
      <c r="I2" s="15"/>
      <c r="J2" s="15"/>
      <c r="K2" s="15"/>
      <c r="L2" s="15"/>
      <c r="M2" s="16"/>
    </row>
    <row r="3" spans="2:13" ht="42" x14ac:dyDescent="0.35">
      <c r="B3" s="8" t="s">
        <v>58</v>
      </c>
      <c r="C3" s="9" t="s">
        <v>0</v>
      </c>
      <c r="D3" s="8" t="s">
        <v>1</v>
      </c>
      <c r="E3" s="10" t="s">
        <v>106</v>
      </c>
      <c r="F3" s="8" t="s">
        <v>2</v>
      </c>
      <c r="G3" s="10" t="s">
        <v>69</v>
      </c>
      <c r="H3" s="10" t="s">
        <v>93</v>
      </c>
      <c r="I3" s="10" t="s">
        <v>70</v>
      </c>
      <c r="J3" s="10" t="s">
        <v>71</v>
      </c>
      <c r="K3" s="10" t="s">
        <v>87</v>
      </c>
      <c r="L3" s="8" t="s">
        <v>3</v>
      </c>
      <c r="M3" s="8" t="s">
        <v>4</v>
      </c>
    </row>
    <row r="4" spans="2:13" ht="43.5" customHeight="1" x14ac:dyDescent="0.35">
      <c r="B4" s="6">
        <v>1</v>
      </c>
      <c r="C4" s="4" t="s">
        <v>96</v>
      </c>
      <c r="D4" s="1" t="s">
        <v>5</v>
      </c>
      <c r="E4" s="1" t="s">
        <v>107</v>
      </c>
      <c r="F4" s="2">
        <v>45470</v>
      </c>
      <c r="G4" s="1">
        <v>50</v>
      </c>
      <c r="H4" s="1">
        <f>G4*2.9</f>
        <v>145</v>
      </c>
      <c r="I4" s="2" t="s">
        <v>99</v>
      </c>
      <c r="J4" s="1" t="s">
        <v>73</v>
      </c>
      <c r="K4" s="1" t="s">
        <v>89</v>
      </c>
      <c r="L4" s="1" t="s">
        <v>92</v>
      </c>
      <c r="M4" s="1" t="s">
        <v>53</v>
      </c>
    </row>
    <row r="5" spans="2:13" ht="42" x14ac:dyDescent="0.35">
      <c r="B5" s="6">
        <v>2</v>
      </c>
      <c r="C5" s="4" t="s">
        <v>103</v>
      </c>
      <c r="D5" s="1" t="s">
        <v>5</v>
      </c>
      <c r="E5" s="1" t="s">
        <v>108</v>
      </c>
      <c r="F5" s="2">
        <v>45470</v>
      </c>
      <c r="G5" s="1">
        <v>50</v>
      </c>
      <c r="H5" s="1">
        <f t="shared" ref="H5:H7" si="0">G5*2.9</f>
        <v>145</v>
      </c>
      <c r="I5" s="2" t="s">
        <v>99</v>
      </c>
      <c r="J5" s="2" t="s">
        <v>73</v>
      </c>
      <c r="K5" s="2" t="s">
        <v>89</v>
      </c>
      <c r="L5" s="1" t="s">
        <v>92</v>
      </c>
      <c r="M5" s="1" t="s">
        <v>53</v>
      </c>
    </row>
    <row r="6" spans="2:13" ht="42" x14ac:dyDescent="0.35">
      <c r="B6" s="6">
        <v>3</v>
      </c>
      <c r="C6" s="4" t="s">
        <v>104</v>
      </c>
      <c r="D6" s="1" t="s">
        <v>97</v>
      </c>
      <c r="E6" s="1" t="s">
        <v>109</v>
      </c>
      <c r="F6" s="2">
        <v>45468</v>
      </c>
      <c r="G6" s="1">
        <v>50</v>
      </c>
      <c r="H6" s="1">
        <f t="shared" si="0"/>
        <v>145</v>
      </c>
      <c r="I6" s="2" t="s">
        <v>99</v>
      </c>
      <c r="J6" s="2" t="s">
        <v>73</v>
      </c>
      <c r="K6" s="2" t="s">
        <v>89</v>
      </c>
      <c r="L6" s="1" t="s">
        <v>100</v>
      </c>
      <c r="M6" s="1" t="s">
        <v>53</v>
      </c>
    </row>
    <row r="7" spans="2:13" ht="42" x14ac:dyDescent="0.35">
      <c r="B7" s="6">
        <v>4</v>
      </c>
      <c r="C7" s="4" t="s">
        <v>105</v>
      </c>
      <c r="D7" s="1" t="s">
        <v>97</v>
      </c>
      <c r="E7" s="1" t="s">
        <v>110</v>
      </c>
      <c r="F7" s="2">
        <v>45468</v>
      </c>
      <c r="G7" s="1">
        <v>50</v>
      </c>
      <c r="H7" s="1">
        <f t="shared" si="0"/>
        <v>145</v>
      </c>
      <c r="I7" s="2" t="s">
        <v>99</v>
      </c>
      <c r="J7" s="2" t="s">
        <v>73</v>
      </c>
      <c r="K7" s="2" t="s">
        <v>89</v>
      </c>
      <c r="L7" s="1" t="s">
        <v>100</v>
      </c>
      <c r="M7" s="1" t="s">
        <v>53</v>
      </c>
    </row>
    <row r="8" spans="2:13" ht="42" x14ac:dyDescent="0.35">
      <c r="B8" s="6">
        <v>5</v>
      </c>
      <c r="C8" s="4" t="s">
        <v>102</v>
      </c>
      <c r="D8" s="1" t="s">
        <v>98</v>
      </c>
      <c r="E8" s="1" t="s">
        <v>111</v>
      </c>
      <c r="F8" s="2">
        <v>45464</v>
      </c>
      <c r="G8" s="1">
        <v>50</v>
      </c>
      <c r="H8" s="1">
        <f t="shared" ref="H8" si="1">G8*2.9</f>
        <v>145</v>
      </c>
      <c r="I8" s="2" t="s">
        <v>99</v>
      </c>
      <c r="J8" s="2" t="s">
        <v>73</v>
      </c>
      <c r="K8" s="2" t="s">
        <v>89</v>
      </c>
      <c r="L8" s="1" t="s">
        <v>101</v>
      </c>
      <c r="M8" s="1" t="s">
        <v>53</v>
      </c>
    </row>
  </sheetData>
  <mergeCells count="1">
    <mergeCell ref="B2: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9BEB9-91F9-4786-841D-E991BE50981F}">
  <dimension ref="B2:M23"/>
  <sheetViews>
    <sheetView showGridLines="0" topLeftCell="A6" zoomScale="80" zoomScaleNormal="80" workbookViewId="0">
      <selection activeCell="E9" sqref="E9"/>
    </sheetView>
  </sheetViews>
  <sheetFormatPr baseColWidth="10" defaultColWidth="8.7265625" defaultRowHeight="14.5" x14ac:dyDescent="0.35"/>
  <cols>
    <col min="1" max="1" width="3.7265625" customWidth="1"/>
    <col min="3" max="3" width="30" customWidth="1"/>
    <col min="4" max="4" width="12.453125" bestFit="1" customWidth="1"/>
    <col min="5" max="5" width="28" customWidth="1"/>
    <col min="6" max="6" width="14.1796875" bestFit="1" customWidth="1"/>
    <col min="7" max="7" width="14.1796875" customWidth="1"/>
    <col min="8" max="8" width="18.1796875" customWidth="1"/>
    <col min="9" max="9" width="22.1796875" customWidth="1"/>
    <col min="10" max="11" width="14.1796875" customWidth="1"/>
    <col min="12" max="12" width="76.26953125" customWidth="1"/>
    <col min="13" max="13" width="77.54296875" customWidth="1"/>
  </cols>
  <sheetData>
    <row r="2" spans="2:13" ht="47.25" customHeight="1" x14ac:dyDescent="0.35">
      <c r="B2" s="17" t="s">
        <v>95</v>
      </c>
      <c r="C2" s="18"/>
      <c r="D2" s="18"/>
      <c r="E2" s="18"/>
      <c r="F2" s="18"/>
      <c r="G2" s="18"/>
      <c r="H2" s="18"/>
      <c r="I2" s="18"/>
      <c r="J2" s="18"/>
      <c r="K2" s="18"/>
      <c r="L2" s="18"/>
      <c r="M2" s="19"/>
    </row>
    <row r="3" spans="2:13" ht="42" x14ac:dyDescent="0.35">
      <c r="B3" s="3" t="s">
        <v>58</v>
      </c>
      <c r="C3" s="7" t="s">
        <v>0</v>
      </c>
      <c r="D3" s="3" t="s">
        <v>1</v>
      </c>
      <c r="E3" s="5" t="s">
        <v>106</v>
      </c>
      <c r="F3" s="3" t="s">
        <v>2</v>
      </c>
      <c r="G3" s="5" t="s">
        <v>69</v>
      </c>
      <c r="H3" s="5" t="s">
        <v>93</v>
      </c>
      <c r="I3" s="5" t="s">
        <v>70</v>
      </c>
      <c r="J3" s="5" t="s">
        <v>71</v>
      </c>
      <c r="K3" s="5" t="s">
        <v>87</v>
      </c>
      <c r="L3" s="3" t="s">
        <v>3</v>
      </c>
      <c r="M3" s="3" t="s">
        <v>4</v>
      </c>
    </row>
    <row r="4" spans="2:13" ht="42" x14ac:dyDescent="0.35">
      <c r="B4" s="6">
        <v>1</v>
      </c>
      <c r="C4" s="1" t="s">
        <v>18</v>
      </c>
      <c r="D4" s="1" t="s">
        <v>23</v>
      </c>
      <c r="E4" s="1" t="s">
        <v>112</v>
      </c>
      <c r="F4" s="2">
        <v>45503</v>
      </c>
      <c r="G4" s="1">
        <v>400</v>
      </c>
      <c r="H4" s="1">
        <f>G4*2.9</f>
        <v>1160</v>
      </c>
      <c r="I4" s="1" t="s">
        <v>72</v>
      </c>
      <c r="J4" s="1" t="s">
        <v>73</v>
      </c>
      <c r="K4" s="1" t="s">
        <v>88</v>
      </c>
      <c r="L4" s="1" t="s">
        <v>24</v>
      </c>
      <c r="M4" s="1" t="s">
        <v>42</v>
      </c>
    </row>
    <row r="5" spans="2:13" ht="56" x14ac:dyDescent="0.35">
      <c r="B5" s="6">
        <v>2</v>
      </c>
      <c r="C5" s="4" t="s">
        <v>6</v>
      </c>
      <c r="D5" s="1" t="s">
        <v>5</v>
      </c>
      <c r="E5" s="1" t="s">
        <v>113</v>
      </c>
      <c r="F5" s="2">
        <v>45546</v>
      </c>
      <c r="G5" s="1">
        <v>700</v>
      </c>
      <c r="H5" s="1">
        <f t="shared" ref="H5:H23" si="0">G5*2.9</f>
        <v>2030</v>
      </c>
      <c r="I5" s="2" t="s">
        <v>74</v>
      </c>
      <c r="J5" s="2" t="s">
        <v>73</v>
      </c>
      <c r="K5" s="2" t="s">
        <v>89</v>
      </c>
      <c r="L5" s="1" t="s">
        <v>8</v>
      </c>
      <c r="M5" s="1" t="s">
        <v>7</v>
      </c>
    </row>
    <row r="6" spans="2:13" ht="56" x14ac:dyDescent="0.35">
      <c r="B6" s="6">
        <v>3</v>
      </c>
      <c r="C6" s="4" t="s">
        <v>9</v>
      </c>
      <c r="D6" s="1" t="s">
        <v>25</v>
      </c>
      <c r="E6" s="1" t="s">
        <v>114</v>
      </c>
      <c r="F6" s="2">
        <v>45603</v>
      </c>
      <c r="G6" s="1">
        <v>700</v>
      </c>
      <c r="H6" s="1">
        <f t="shared" si="0"/>
        <v>2030</v>
      </c>
      <c r="I6" s="2" t="s">
        <v>75</v>
      </c>
      <c r="J6" s="2" t="s">
        <v>73</v>
      </c>
      <c r="K6" s="2" t="s">
        <v>89</v>
      </c>
      <c r="L6" s="1" t="s">
        <v>27</v>
      </c>
      <c r="M6" s="1" t="s">
        <v>43</v>
      </c>
    </row>
    <row r="7" spans="2:13" ht="42" x14ac:dyDescent="0.35">
      <c r="B7" s="6">
        <v>4</v>
      </c>
      <c r="C7" s="4" t="s">
        <v>11</v>
      </c>
      <c r="D7" s="1" t="s">
        <v>25</v>
      </c>
      <c r="E7" s="1" t="s">
        <v>115</v>
      </c>
      <c r="F7" s="2">
        <v>45603</v>
      </c>
      <c r="G7" s="1">
        <v>250</v>
      </c>
      <c r="H7" s="1">
        <f t="shared" si="0"/>
        <v>725</v>
      </c>
      <c r="I7" s="2" t="s">
        <v>77</v>
      </c>
      <c r="J7" s="2" t="s">
        <v>76</v>
      </c>
      <c r="K7" s="2" t="s">
        <v>90</v>
      </c>
      <c r="L7" s="1" t="s">
        <v>28</v>
      </c>
      <c r="M7" s="1" t="s">
        <v>55</v>
      </c>
    </row>
    <row r="8" spans="2:13" ht="56" x14ac:dyDescent="0.35">
      <c r="B8" s="6">
        <v>5</v>
      </c>
      <c r="C8" s="4" t="s">
        <v>10</v>
      </c>
      <c r="D8" s="1" t="s">
        <v>25</v>
      </c>
      <c r="E8" s="1" t="s">
        <v>115</v>
      </c>
      <c r="F8" s="2">
        <v>45603</v>
      </c>
      <c r="G8" s="1">
        <v>250</v>
      </c>
      <c r="H8" s="1">
        <f t="shared" si="0"/>
        <v>725</v>
      </c>
      <c r="I8" s="2" t="s">
        <v>75</v>
      </c>
      <c r="J8" s="2" t="s">
        <v>76</v>
      </c>
      <c r="K8" s="2" t="s">
        <v>89</v>
      </c>
      <c r="L8" s="1" t="s">
        <v>27</v>
      </c>
      <c r="M8" s="1" t="s">
        <v>44</v>
      </c>
    </row>
    <row r="9" spans="2:13" ht="42" x14ac:dyDescent="0.35">
      <c r="B9" s="6">
        <v>6</v>
      </c>
      <c r="C9" s="4" t="s">
        <v>12</v>
      </c>
      <c r="D9" s="1" t="s">
        <v>25</v>
      </c>
      <c r="E9" s="1" t="s">
        <v>117</v>
      </c>
      <c r="F9" s="2">
        <v>45603</v>
      </c>
      <c r="G9" s="1">
        <v>400</v>
      </c>
      <c r="H9" s="1">
        <f t="shared" si="0"/>
        <v>1160</v>
      </c>
      <c r="I9" s="2" t="s">
        <v>77</v>
      </c>
      <c r="J9" s="2" t="s">
        <v>76</v>
      </c>
      <c r="K9" s="2" t="s">
        <v>90</v>
      </c>
      <c r="L9" s="1" t="s">
        <v>26</v>
      </c>
      <c r="M9" s="1" t="s">
        <v>56</v>
      </c>
    </row>
    <row r="10" spans="2:13" ht="56" x14ac:dyDescent="0.35">
      <c r="B10" s="6">
        <v>7</v>
      </c>
      <c r="C10" s="4" t="s">
        <v>13</v>
      </c>
      <c r="D10" s="1" t="s">
        <v>25</v>
      </c>
      <c r="E10" s="1" t="s">
        <v>117</v>
      </c>
      <c r="F10" s="2">
        <v>45603</v>
      </c>
      <c r="G10" s="1">
        <v>400</v>
      </c>
      <c r="H10" s="1">
        <f t="shared" si="0"/>
        <v>1160</v>
      </c>
      <c r="I10" s="2" t="s">
        <v>75</v>
      </c>
      <c r="J10" s="2" t="s">
        <v>76</v>
      </c>
      <c r="K10" s="2" t="s">
        <v>89</v>
      </c>
      <c r="L10" s="1" t="s">
        <v>27</v>
      </c>
      <c r="M10" s="1" t="s">
        <v>45</v>
      </c>
    </row>
    <row r="11" spans="2:13" ht="42" x14ac:dyDescent="0.35">
      <c r="B11" s="6">
        <v>8</v>
      </c>
      <c r="C11" s="4" t="s">
        <v>14</v>
      </c>
      <c r="D11" s="1" t="s">
        <v>59</v>
      </c>
      <c r="E11" s="1" t="s">
        <v>116</v>
      </c>
      <c r="F11" s="2">
        <v>45589</v>
      </c>
      <c r="G11" s="1">
        <v>300</v>
      </c>
      <c r="H11" s="1">
        <f t="shared" si="0"/>
        <v>870</v>
      </c>
      <c r="I11" s="2" t="s">
        <v>80</v>
      </c>
      <c r="J11" s="2" t="s">
        <v>76</v>
      </c>
      <c r="K11" s="2" t="s">
        <v>89</v>
      </c>
      <c r="L11" s="1" t="s">
        <v>33</v>
      </c>
      <c r="M11" s="1" t="s">
        <v>46</v>
      </c>
    </row>
    <row r="12" spans="2:13" ht="56" x14ac:dyDescent="0.35">
      <c r="B12" s="6">
        <v>9</v>
      </c>
      <c r="C12" s="4" t="s">
        <v>15</v>
      </c>
      <c r="D12" s="1" t="s">
        <v>29</v>
      </c>
      <c r="E12" s="1" t="s">
        <v>118</v>
      </c>
      <c r="F12" s="2">
        <v>45562</v>
      </c>
      <c r="G12" s="1">
        <v>100</v>
      </c>
      <c r="H12" s="1">
        <f t="shared" si="0"/>
        <v>290</v>
      </c>
      <c r="I12" s="2" t="s">
        <v>78</v>
      </c>
      <c r="J12" s="2" t="s">
        <v>73</v>
      </c>
      <c r="K12" s="2" t="s">
        <v>90</v>
      </c>
      <c r="L12" s="1" t="s">
        <v>35</v>
      </c>
      <c r="M12" s="1" t="s">
        <v>47</v>
      </c>
    </row>
    <row r="13" spans="2:13" ht="70" x14ac:dyDescent="0.35">
      <c r="B13" s="6">
        <v>10</v>
      </c>
      <c r="C13" s="4" t="s">
        <v>16</v>
      </c>
      <c r="D13" s="1" t="s">
        <v>29</v>
      </c>
      <c r="E13" s="1" t="s">
        <v>118</v>
      </c>
      <c r="F13" s="2">
        <v>45562</v>
      </c>
      <c r="G13" s="1">
        <v>800</v>
      </c>
      <c r="H13" s="1">
        <f t="shared" si="0"/>
        <v>2320</v>
      </c>
      <c r="I13" s="1" t="s">
        <v>79</v>
      </c>
      <c r="J13" s="1" t="s">
        <v>73</v>
      </c>
      <c r="K13" s="1" t="s">
        <v>90</v>
      </c>
      <c r="L13" s="1" t="s">
        <v>36</v>
      </c>
      <c r="M13" s="1" t="s">
        <v>48</v>
      </c>
    </row>
    <row r="14" spans="2:13" ht="84" x14ac:dyDescent="0.35">
      <c r="B14" s="6">
        <v>11</v>
      </c>
      <c r="C14" s="4" t="s">
        <v>17</v>
      </c>
      <c r="D14" s="1" t="s">
        <v>23</v>
      </c>
      <c r="E14" s="1" t="s">
        <v>122</v>
      </c>
      <c r="F14" s="2">
        <v>45581</v>
      </c>
      <c r="G14" s="1">
        <v>200</v>
      </c>
      <c r="H14" s="1">
        <f t="shared" si="0"/>
        <v>580</v>
      </c>
      <c r="I14" s="2" t="s">
        <v>83</v>
      </c>
      <c r="J14" s="2" t="s">
        <v>73</v>
      </c>
      <c r="K14" s="2" t="s">
        <v>88</v>
      </c>
      <c r="L14" s="1" t="s">
        <v>39</v>
      </c>
      <c r="M14" s="1" t="s">
        <v>49</v>
      </c>
    </row>
    <row r="15" spans="2:13" ht="56" x14ac:dyDescent="0.35">
      <c r="B15" s="6">
        <v>12</v>
      </c>
      <c r="C15" s="4" t="s">
        <v>19</v>
      </c>
      <c r="D15" s="1" t="s">
        <v>23</v>
      </c>
      <c r="E15" s="1" t="s">
        <v>121</v>
      </c>
      <c r="F15" s="2">
        <v>45603</v>
      </c>
      <c r="G15" s="1">
        <v>100</v>
      </c>
      <c r="H15" s="1">
        <f t="shared" si="0"/>
        <v>290</v>
      </c>
      <c r="I15" s="2" t="s">
        <v>85</v>
      </c>
      <c r="J15" s="2" t="s">
        <v>73</v>
      </c>
      <c r="K15" s="2" t="s">
        <v>88</v>
      </c>
      <c r="L15" s="1" t="s">
        <v>38</v>
      </c>
      <c r="M15" s="1" t="s">
        <v>50</v>
      </c>
    </row>
    <row r="16" spans="2:13" ht="42" x14ac:dyDescent="0.35">
      <c r="B16" s="6">
        <v>13</v>
      </c>
      <c r="C16" s="4" t="s">
        <v>20</v>
      </c>
      <c r="D16" s="1" t="s">
        <v>30</v>
      </c>
      <c r="E16" s="1" t="s">
        <v>119</v>
      </c>
      <c r="F16" s="2">
        <v>45626</v>
      </c>
      <c r="G16" s="1">
        <v>100</v>
      </c>
      <c r="H16" s="1">
        <f t="shared" si="0"/>
        <v>290</v>
      </c>
      <c r="I16" s="2" t="s">
        <v>81</v>
      </c>
      <c r="J16" s="2" t="s">
        <v>73</v>
      </c>
      <c r="K16" s="2" t="s">
        <v>90</v>
      </c>
      <c r="L16" s="1" t="s">
        <v>37</v>
      </c>
      <c r="M16" s="1" t="s">
        <v>51</v>
      </c>
    </row>
    <row r="17" spans="2:13" ht="42" x14ac:dyDescent="0.35">
      <c r="B17" s="6">
        <v>14</v>
      </c>
      <c r="C17" s="4" t="s">
        <v>21</v>
      </c>
      <c r="D17" s="1" t="s">
        <v>31</v>
      </c>
      <c r="E17" s="1" t="s">
        <v>120</v>
      </c>
      <c r="F17" s="2">
        <v>45618</v>
      </c>
      <c r="G17" s="1">
        <v>100</v>
      </c>
      <c r="H17" s="1">
        <f t="shared" si="0"/>
        <v>290</v>
      </c>
      <c r="I17" s="2" t="s">
        <v>82</v>
      </c>
      <c r="J17" s="2" t="s">
        <v>73</v>
      </c>
      <c r="K17" s="2" t="s">
        <v>89</v>
      </c>
      <c r="L17" s="1" t="s">
        <v>57</v>
      </c>
      <c r="M17" s="1" t="s">
        <v>52</v>
      </c>
    </row>
    <row r="18" spans="2:13" ht="42" x14ac:dyDescent="0.35">
      <c r="B18" s="6">
        <v>15</v>
      </c>
      <c r="C18" s="4" t="s">
        <v>22</v>
      </c>
      <c r="D18" s="1" t="s">
        <v>32</v>
      </c>
      <c r="E18" s="1" t="s">
        <v>124</v>
      </c>
      <c r="F18" s="2">
        <v>45626</v>
      </c>
      <c r="G18" s="1">
        <v>100</v>
      </c>
      <c r="H18" s="1">
        <f t="shared" si="0"/>
        <v>290</v>
      </c>
      <c r="I18" s="2" t="s">
        <v>82</v>
      </c>
      <c r="J18" s="2" t="s">
        <v>73</v>
      </c>
      <c r="K18" s="2" t="s">
        <v>89</v>
      </c>
      <c r="L18" s="1" t="s">
        <v>34</v>
      </c>
      <c r="M18" s="1" t="s">
        <v>53</v>
      </c>
    </row>
    <row r="19" spans="2:13" ht="56" x14ac:dyDescent="0.35">
      <c r="B19" s="6">
        <v>16</v>
      </c>
      <c r="C19" s="4" t="s">
        <v>41</v>
      </c>
      <c r="D19" s="1" t="s">
        <v>30</v>
      </c>
      <c r="E19" s="1" t="s">
        <v>123</v>
      </c>
      <c r="F19" s="2">
        <v>45617</v>
      </c>
      <c r="G19" s="1">
        <v>500</v>
      </c>
      <c r="H19" s="1">
        <f t="shared" si="0"/>
        <v>1450</v>
      </c>
      <c r="I19" s="2" t="s">
        <v>84</v>
      </c>
      <c r="J19" s="2" t="s">
        <v>73</v>
      </c>
      <c r="K19" s="2" t="s">
        <v>88</v>
      </c>
      <c r="L19" s="1" t="s">
        <v>40</v>
      </c>
      <c r="M19" s="1" t="s">
        <v>54</v>
      </c>
    </row>
    <row r="20" spans="2:13" ht="42" x14ac:dyDescent="0.35">
      <c r="B20" s="6">
        <v>17</v>
      </c>
      <c r="C20" s="4" t="s">
        <v>60</v>
      </c>
      <c r="D20" s="1" t="s">
        <v>61</v>
      </c>
      <c r="E20" s="1" t="s">
        <v>127</v>
      </c>
      <c r="F20" s="2">
        <v>45636</v>
      </c>
      <c r="G20" s="1">
        <v>100</v>
      </c>
      <c r="H20" s="1">
        <f t="shared" si="0"/>
        <v>290</v>
      </c>
      <c r="I20" s="2" t="s">
        <v>82</v>
      </c>
      <c r="J20" s="2" t="s">
        <v>73</v>
      </c>
      <c r="K20" s="2" t="s">
        <v>89</v>
      </c>
      <c r="L20" s="1" t="s">
        <v>62</v>
      </c>
      <c r="M20" s="1" t="s">
        <v>53</v>
      </c>
    </row>
    <row r="21" spans="2:13" ht="28" x14ac:dyDescent="0.35">
      <c r="B21" s="6">
        <v>18</v>
      </c>
      <c r="C21" s="4" t="s">
        <v>63</v>
      </c>
      <c r="D21" s="1" t="s">
        <v>25</v>
      </c>
      <c r="E21" s="1" t="s">
        <v>125</v>
      </c>
      <c r="F21" s="2">
        <v>45637</v>
      </c>
      <c r="G21" s="1">
        <v>100</v>
      </c>
      <c r="H21" s="1">
        <f t="shared" si="0"/>
        <v>290</v>
      </c>
      <c r="I21" s="2" t="s">
        <v>86</v>
      </c>
      <c r="J21" s="2" t="s">
        <v>73</v>
      </c>
      <c r="K21" s="2" t="s">
        <v>89</v>
      </c>
      <c r="L21" s="1" t="s">
        <v>65</v>
      </c>
      <c r="M21" s="1" t="s">
        <v>66</v>
      </c>
    </row>
    <row r="22" spans="2:13" ht="42" x14ac:dyDescent="0.35">
      <c r="B22" s="6">
        <v>19</v>
      </c>
      <c r="C22" s="4" t="s">
        <v>64</v>
      </c>
      <c r="D22" s="1" t="s">
        <v>68</v>
      </c>
      <c r="E22" s="1" t="s">
        <v>127</v>
      </c>
      <c r="F22" s="2">
        <v>45636</v>
      </c>
      <c r="G22" s="1">
        <v>100</v>
      </c>
      <c r="H22" s="1">
        <f t="shared" si="0"/>
        <v>290</v>
      </c>
      <c r="I22" s="2" t="s">
        <v>82</v>
      </c>
      <c r="J22" s="2" t="s">
        <v>73</v>
      </c>
      <c r="K22" s="2" t="s">
        <v>89</v>
      </c>
      <c r="L22" s="1" t="s">
        <v>67</v>
      </c>
      <c r="M22" s="1" t="s">
        <v>53</v>
      </c>
    </row>
    <row r="23" spans="2:13" ht="42" x14ac:dyDescent="0.35">
      <c r="B23" s="6">
        <v>20</v>
      </c>
      <c r="C23" s="4" t="s">
        <v>91</v>
      </c>
      <c r="D23" s="1" t="s">
        <v>5</v>
      </c>
      <c r="E23" s="1" t="s">
        <v>126</v>
      </c>
      <c r="F23" s="2">
        <v>45645</v>
      </c>
      <c r="G23" s="1">
        <v>100</v>
      </c>
      <c r="H23" s="1">
        <f t="shared" si="0"/>
        <v>290</v>
      </c>
      <c r="I23" s="2" t="s">
        <v>82</v>
      </c>
      <c r="J23" s="2" t="s">
        <v>73</v>
      </c>
      <c r="K23" s="2" t="s">
        <v>89</v>
      </c>
      <c r="L23" s="1" t="s">
        <v>92</v>
      </c>
      <c r="M23" s="1" t="s">
        <v>53</v>
      </c>
    </row>
  </sheetData>
  <mergeCells count="1">
    <mergeCell ref="B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D05BA-222F-4E45-A5F4-10CBC4D108FD}">
  <dimension ref="B2:M13"/>
  <sheetViews>
    <sheetView showGridLines="0" tabSelected="1" zoomScale="80" zoomScaleNormal="80" workbookViewId="0">
      <selection activeCell="B14" sqref="B14:E34"/>
    </sheetView>
  </sheetViews>
  <sheetFormatPr baseColWidth="10" defaultColWidth="8.7265625" defaultRowHeight="14.5" x14ac:dyDescent="0.35"/>
  <cols>
    <col min="1" max="1" width="3.7265625" customWidth="1"/>
    <col min="3" max="3" width="30" customWidth="1"/>
    <col min="4" max="4" width="12.453125" bestFit="1" customWidth="1"/>
    <col min="5" max="5" width="28" customWidth="1"/>
    <col min="6" max="6" width="14.1796875" bestFit="1" customWidth="1"/>
    <col min="7" max="7" width="14.1796875" customWidth="1"/>
    <col min="8" max="8" width="18.1796875" customWidth="1"/>
    <col min="9" max="9" width="22.1796875" customWidth="1"/>
    <col min="10" max="11" width="14.1796875" customWidth="1"/>
    <col min="12" max="12" width="76.26953125" customWidth="1"/>
    <col min="13" max="13" width="77.54296875" customWidth="1"/>
  </cols>
  <sheetData>
    <row r="2" spans="2:13" ht="47.25" customHeight="1" x14ac:dyDescent="0.35">
      <c r="B2" s="20" t="s">
        <v>150</v>
      </c>
      <c r="C2" s="21"/>
      <c r="D2" s="21"/>
      <c r="E2" s="21"/>
      <c r="F2" s="21"/>
      <c r="G2" s="21"/>
      <c r="H2" s="21"/>
      <c r="I2" s="21"/>
      <c r="J2" s="21"/>
      <c r="K2" s="21"/>
      <c r="L2" s="21"/>
      <c r="M2" s="22"/>
    </row>
    <row r="3" spans="2:13" ht="42" x14ac:dyDescent="0.35">
      <c r="B3" s="11" t="s">
        <v>58</v>
      </c>
      <c r="C3" s="12" t="s">
        <v>0</v>
      </c>
      <c r="D3" s="11" t="s">
        <v>1</v>
      </c>
      <c r="E3" s="13" t="s">
        <v>106</v>
      </c>
      <c r="F3" s="11" t="s">
        <v>2</v>
      </c>
      <c r="G3" s="13" t="s">
        <v>69</v>
      </c>
      <c r="H3" s="13" t="s">
        <v>93</v>
      </c>
      <c r="I3" s="13" t="s">
        <v>70</v>
      </c>
      <c r="J3" s="13" t="s">
        <v>71</v>
      </c>
      <c r="K3" s="13" t="s">
        <v>87</v>
      </c>
      <c r="L3" s="11" t="s">
        <v>3</v>
      </c>
      <c r="M3" s="11" t="s">
        <v>4</v>
      </c>
    </row>
    <row r="4" spans="2:13" ht="42" x14ac:dyDescent="0.35">
      <c r="B4" s="6">
        <v>1</v>
      </c>
      <c r="C4" s="4" t="s">
        <v>128</v>
      </c>
      <c r="D4" s="1" t="s">
        <v>23</v>
      </c>
      <c r="E4" s="1" t="s">
        <v>129</v>
      </c>
      <c r="F4" s="2">
        <v>45679</v>
      </c>
      <c r="G4" s="1">
        <v>100</v>
      </c>
      <c r="H4" s="1">
        <f t="shared" ref="H4" si="0">G4*2.9</f>
        <v>290</v>
      </c>
      <c r="I4" s="2" t="s">
        <v>82</v>
      </c>
      <c r="J4" s="2" t="s">
        <v>73</v>
      </c>
      <c r="K4" s="2" t="s">
        <v>89</v>
      </c>
      <c r="L4" s="1" t="s">
        <v>130</v>
      </c>
      <c r="M4" s="1" t="s">
        <v>53</v>
      </c>
    </row>
    <row r="5" spans="2:13" ht="42" x14ac:dyDescent="0.35">
      <c r="B5" s="6">
        <v>2</v>
      </c>
      <c r="C5" s="4" t="s">
        <v>131</v>
      </c>
      <c r="D5" s="1" t="s">
        <v>134</v>
      </c>
      <c r="E5" s="1" t="s">
        <v>132</v>
      </c>
      <c r="F5" s="2">
        <v>45680</v>
      </c>
      <c r="G5" s="1">
        <v>100</v>
      </c>
      <c r="H5" s="1">
        <f t="shared" ref="H5:H10" si="1">G5*2.9</f>
        <v>290</v>
      </c>
      <c r="I5" s="2" t="s">
        <v>82</v>
      </c>
      <c r="J5" s="2" t="s">
        <v>73</v>
      </c>
      <c r="K5" s="2" t="s">
        <v>89</v>
      </c>
      <c r="L5" s="1" t="s">
        <v>133</v>
      </c>
      <c r="M5" s="1" t="s">
        <v>53</v>
      </c>
    </row>
    <row r="6" spans="2:13" ht="42" x14ac:dyDescent="0.35">
      <c r="B6" s="6">
        <v>3</v>
      </c>
      <c r="C6" s="4" t="s">
        <v>139</v>
      </c>
      <c r="D6" s="1" t="s">
        <v>97</v>
      </c>
      <c r="E6" s="1" t="s">
        <v>132</v>
      </c>
      <c r="F6" s="2">
        <v>45681</v>
      </c>
      <c r="G6" s="1">
        <v>100</v>
      </c>
      <c r="H6" s="1">
        <f t="shared" si="1"/>
        <v>290</v>
      </c>
      <c r="I6" s="2" t="s">
        <v>82</v>
      </c>
      <c r="J6" s="2" t="s">
        <v>73</v>
      </c>
      <c r="K6" s="2" t="s">
        <v>89</v>
      </c>
      <c r="L6" s="1" t="s">
        <v>100</v>
      </c>
      <c r="M6" s="1" t="s">
        <v>53</v>
      </c>
    </row>
    <row r="7" spans="2:13" ht="42" x14ac:dyDescent="0.35">
      <c r="B7" s="6">
        <v>4</v>
      </c>
      <c r="C7" s="4" t="s">
        <v>135</v>
      </c>
      <c r="D7" s="1" t="s">
        <v>29</v>
      </c>
      <c r="E7" s="1" t="s">
        <v>140</v>
      </c>
      <c r="F7" s="2">
        <v>45685</v>
      </c>
      <c r="G7" s="1">
        <v>100</v>
      </c>
      <c r="H7" s="1">
        <f t="shared" si="1"/>
        <v>290</v>
      </c>
      <c r="I7" s="2" t="s">
        <v>82</v>
      </c>
      <c r="J7" s="2" t="s">
        <v>73</v>
      </c>
      <c r="K7" s="2" t="s">
        <v>89</v>
      </c>
      <c r="L7" s="1" t="s">
        <v>136</v>
      </c>
      <c r="M7" s="1" t="s">
        <v>53</v>
      </c>
    </row>
    <row r="8" spans="2:13" ht="42" x14ac:dyDescent="0.35">
      <c r="B8" s="6">
        <v>5</v>
      </c>
      <c r="C8" s="4" t="s">
        <v>91</v>
      </c>
      <c r="D8" s="1" t="s">
        <v>25</v>
      </c>
      <c r="E8" s="1" t="s">
        <v>137</v>
      </c>
      <c r="F8" s="2">
        <v>45320</v>
      </c>
      <c r="G8" s="1">
        <v>100</v>
      </c>
      <c r="H8" s="1">
        <f t="shared" si="1"/>
        <v>290</v>
      </c>
      <c r="I8" s="2" t="s">
        <v>82</v>
      </c>
      <c r="J8" s="2" t="s">
        <v>73</v>
      </c>
      <c r="K8" s="2" t="s">
        <v>89</v>
      </c>
      <c r="L8" s="1" t="s">
        <v>138</v>
      </c>
      <c r="M8" s="1" t="s">
        <v>53</v>
      </c>
    </row>
    <row r="9" spans="2:13" ht="42" x14ac:dyDescent="0.35">
      <c r="B9" s="6">
        <v>6</v>
      </c>
      <c r="C9" s="4" t="s">
        <v>141</v>
      </c>
      <c r="D9" s="1" t="s">
        <v>30</v>
      </c>
      <c r="E9" s="1" t="s">
        <v>143</v>
      </c>
      <c r="F9" s="2">
        <v>45408</v>
      </c>
      <c r="G9" s="1">
        <v>150</v>
      </c>
      <c r="H9" s="1">
        <f t="shared" si="1"/>
        <v>435</v>
      </c>
      <c r="I9" s="2" t="s">
        <v>145</v>
      </c>
      <c r="J9" s="2" t="s">
        <v>73</v>
      </c>
      <c r="K9" s="2" t="s">
        <v>146</v>
      </c>
      <c r="L9" s="1" t="s">
        <v>147</v>
      </c>
      <c r="M9" s="1" t="s">
        <v>149</v>
      </c>
    </row>
    <row r="10" spans="2:13" ht="42" x14ac:dyDescent="0.35">
      <c r="B10" s="6">
        <v>7</v>
      </c>
      <c r="C10" s="4" t="s">
        <v>142</v>
      </c>
      <c r="D10" s="1" t="s">
        <v>151</v>
      </c>
      <c r="E10" s="1" t="s">
        <v>144</v>
      </c>
      <c r="F10" s="2">
        <v>45408</v>
      </c>
      <c r="G10" s="1">
        <v>40</v>
      </c>
      <c r="H10" s="1">
        <f t="shared" si="1"/>
        <v>116</v>
      </c>
      <c r="I10" s="2" t="s">
        <v>152</v>
      </c>
      <c r="J10" s="2" t="s">
        <v>73</v>
      </c>
      <c r="K10" s="2" t="s">
        <v>146</v>
      </c>
      <c r="L10" s="1" t="s">
        <v>148</v>
      </c>
      <c r="M10" s="1" t="s">
        <v>155</v>
      </c>
    </row>
    <row r="11" spans="2:13" ht="42" x14ac:dyDescent="0.35">
      <c r="B11" s="6">
        <v>8</v>
      </c>
      <c r="C11" s="4" t="s">
        <v>153</v>
      </c>
      <c r="D11" s="1" t="s">
        <v>61</v>
      </c>
      <c r="E11" s="1" t="s">
        <v>154</v>
      </c>
      <c r="F11" s="2">
        <v>45798</v>
      </c>
      <c r="G11" s="1">
        <v>40</v>
      </c>
      <c r="H11" s="1">
        <f t="shared" ref="H11:H13" si="2">G11*2.9</f>
        <v>116</v>
      </c>
      <c r="I11" s="2" t="s">
        <v>156</v>
      </c>
      <c r="J11" s="2" t="s">
        <v>73</v>
      </c>
      <c r="K11" s="2" t="s">
        <v>90</v>
      </c>
      <c r="L11" s="1" t="s">
        <v>157</v>
      </c>
      <c r="M11" s="1" t="s">
        <v>158</v>
      </c>
    </row>
    <row r="12" spans="2:13" ht="42" x14ac:dyDescent="0.35">
      <c r="B12" s="6">
        <v>9</v>
      </c>
      <c r="C12" s="4" t="s">
        <v>160</v>
      </c>
      <c r="D12" s="1" t="s">
        <v>23</v>
      </c>
      <c r="E12" s="1" t="s">
        <v>161</v>
      </c>
      <c r="F12" s="2">
        <v>45799</v>
      </c>
      <c r="G12" s="1"/>
      <c r="H12" s="1">
        <f>G12*2.9</f>
        <v>0</v>
      </c>
      <c r="I12" s="2" t="s">
        <v>152</v>
      </c>
      <c r="J12" s="2" t="s">
        <v>76</v>
      </c>
      <c r="K12" s="2" t="s">
        <v>90</v>
      </c>
      <c r="L12" s="1" t="s">
        <v>26</v>
      </c>
      <c r="M12" s="1"/>
    </row>
    <row r="13" spans="2:13" ht="56" x14ac:dyDescent="0.35">
      <c r="B13" s="6">
        <v>10</v>
      </c>
      <c r="C13" s="4" t="s">
        <v>162</v>
      </c>
      <c r="D13" s="1" t="s">
        <v>23</v>
      </c>
      <c r="E13" s="1" t="s">
        <v>161</v>
      </c>
      <c r="F13" s="2">
        <v>45799</v>
      </c>
      <c r="G13" s="1"/>
      <c r="H13" s="1">
        <f t="shared" si="2"/>
        <v>0</v>
      </c>
      <c r="I13" s="2" t="s">
        <v>152</v>
      </c>
      <c r="J13" s="2" t="s">
        <v>76</v>
      </c>
      <c r="K13" s="2" t="s">
        <v>89</v>
      </c>
      <c r="L13" s="1" t="s">
        <v>159</v>
      </c>
      <c r="M13" s="1"/>
    </row>
  </sheetData>
  <sortState xmlns:xlrd2="http://schemas.microsoft.com/office/spreadsheetml/2017/richdata2" ref="B4:M4">
    <sortCondition ref="B4"/>
  </sortState>
  <mergeCells count="1">
    <mergeCell ref="B2:M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7796</vt:lpstr>
      <vt:lpstr>8146 (2024)</vt:lpstr>
      <vt:lpstr>8146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 Gerena Burgos</dc:creator>
  <cp:lastModifiedBy>DIANA OLAYA</cp:lastModifiedBy>
  <dcterms:created xsi:type="dcterms:W3CDTF">2024-12-04T13:25:55Z</dcterms:created>
  <dcterms:modified xsi:type="dcterms:W3CDTF">2025-05-30T23:46:16Z</dcterms:modified>
</cp:coreProperties>
</file>